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ft-Land\Desktop\"/>
    </mc:Choice>
  </mc:AlternateContent>
  <bookViews>
    <workbookView xWindow="0" yWindow="0" windowWidth="18557" windowHeight="61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81" i="1" l="1"/>
  <c r="F176" i="1"/>
  <c r="F81" i="1"/>
  <c r="H176" i="1"/>
  <c r="F100" i="1"/>
  <c r="F24" i="1"/>
  <c r="F62" i="1"/>
  <c r="H138" i="1"/>
  <c r="G138" i="1"/>
  <c r="J81" i="1"/>
  <c r="H62" i="1"/>
  <c r="J43" i="1"/>
  <c r="H43" i="1"/>
  <c r="I157" i="1"/>
  <c r="F119" i="1"/>
  <c r="H119" i="1"/>
  <c r="J157" i="1"/>
  <c r="G157" i="1"/>
  <c r="G176" i="1"/>
  <c r="F195" i="1"/>
  <c r="J195" i="1"/>
  <c r="I195" i="1"/>
  <c r="G195" i="1"/>
  <c r="I100" i="1"/>
  <c r="H100" i="1"/>
  <c r="G100" i="1"/>
  <c r="H157" i="1"/>
  <c r="H195" i="1"/>
  <c r="I138" i="1"/>
  <c r="I62" i="1"/>
  <c r="G62" i="1"/>
  <c r="G43" i="1"/>
  <c r="H24" i="1"/>
  <c r="G24" i="1"/>
  <c r="I176" i="1"/>
  <c r="J176" i="1"/>
  <c r="J138" i="1"/>
  <c r="I119" i="1"/>
  <c r="G119" i="1"/>
  <c r="J100" i="1"/>
  <c r="G81" i="1"/>
  <c r="H81" i="1"/>
  <c r="J62" i="1"/>
  <c r="I43" i="1"/>
  <c r="F43" i="1"/>
  <c r="I24" i="1"/>
  <c r="J24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<sst xmlns="http://schemas.openxmlformats.org/spreadsheetml/2006/main" count="297" uniqueCount="92">
  <si>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</si>
  <si>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</si>
  <si>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</si>
  <si>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</si>
  <si>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</si>
  <si>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</si>
  <si>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</si>
  <si>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</si>
  <si>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</si>
  <si>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</si>
  <si>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</si>
  <si>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</si>
  <si>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</si>
  <si>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</si>
  <si>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</si>
  <si>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</si>
  <si>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</si>
  <si>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</si>
  <si>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</si>
  <si>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</si>
  <si>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</si>
  <si>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</si>
  <si>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</si>
  <si>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</si>
  <si>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</si>
  <si>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</si>
  <si>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</si>
  <si>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</si>
  <si>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</si>
  <si>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</si>
  <si>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</si>
  <si>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</si>
  <si>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</si>
  <si>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</si>
  <si>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</si>
  <si>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</si>
  <si>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</si>
  <si>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</si>
  <si>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</si>
  <si>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Заведующая школой</t>
  </si>
  <si>
    <t>Громова Л.Е.</t>
  </si>
  <si>
    <t>МОУ Хорошевская нош</t>
  </si>
  <si>
    <t>Рассольник домашний</t>
  </si>
  <si>
    <t>Гуляш куриный</t>
  </si>
  <si>
    <t>Макароны отварные с маслом</t>
  </si>
  <si>
    <t>Компот из сухофруктов</t>
  </si>
  <si>
    <t>Хлеб ржаной</t>
  </si>
  <si>
    <t>Яблоко</t>
  </si>
  <si>
    <t>Салат из свежей капусты</t>
  </si>
  <si>
    <t>Суп вермишелевый с курой</t>
  </si>
  <si>
    <t>Котлета рыбная</t>
  </si>
  <si>
    <t>Картофельное пюре</t>
  </si>
  <si>
    <t>Чай с сахаром</t>
  </si>
  <si>
    <t>Печень по-строгановски</t>
  </si>
  <si>
    <t xml:space="preserve">Рис отварной </t>
  </si>
  <si>
    <t>Салат из моркови</t>
  </si>
  <si>
    <t>Греча по-купечески</t>
  </si>
  <si>
    <t>Борщ с мясом птицы</t>
  </si>
  <si>
    <t>Жаркое  по-домашнему</t>
  </si>
  <si>
    <t>Печень тушёная</t>
  </si>
  <si>
    <t>2, 34</t>
  </si>
  <si>
    <t>2, 83</t>
  </si>
  <si>
    <t>16, 64</t>
  </si>
  <si>
    <t xml:space="preserve">Кисель </t>
  </si>
  <si>
    <t>Плов из курицы</t>
  </si>
  <si>
    <t>Суп молочный с вермишелью</t>
  </si>
  <si>
    <t>Каша гречневая рассыпчатая</t>
  </si>
  <si>
    <t>Котлета домашняя</t>
  </si>
  <si>
    <t>Суп  картофельный с рыбными фрикадельками</t>
  </si>
  <si>
    <t>Суп гороховый с цыпленком</t>
  </si>
  <si>
    <t>Плов из отварной говядины</t>
  </si>
  <si>
    <t>Рагу из овощей с рисом и мясом</t>
  </si>
  <si>
    <t>Винегрет</t>
  </si>
  <si>
    <t>Щи со свежей капустой и курицей</t>
  </si>
  <si>
    <t>106/107</t>
  </si>
  <si>
    <t>Компот из свежих плодов</t>
  </si>
  <si>
    <t>Суп гороховый с цыплёнком</t>
  </si>
  <si>
    <t>Салат из моркови с яблоками</t>
  </si>
  <si>
    <t>Суп картофельный</t>
  </si>
  <si>
    <t xml:space="preserve">Какао </t>
  </si>
  <si>
    <t>Каша рисовая со сливочным маслом</t>
  </si>
  <si>
    <t>кисломол.</t>
  </si>
  <si>
    <t>Каша манная с маслом сливочным</t>
  </si>
  <si>
    <t>Какао</t>
  </si>
  <si>
    <t>Каша овсяная с маслом сливочным</t>
  </si>
  <si>
    <t>Каша гречневая молочная</t>
  </si>
  <si>
    <t xml:space="preserve">Хлеб пшеничный </t>
  </si>
  <si>
    <t>Сыр</t>
  </si>
  <si>
    <t>Масло сливочное (порциями)</t>
  </si>
  <si>
    <t>Каша пшённая с маслом сливочным</t>
  </si>
  <si>
    <t>Бутерброд с ветчиной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</si>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</sst>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2" fillId="0" borderId="2" xfId="0" applyFont="1" applyBorder="1"/>
    <xf numFmtId="0" fontId="2" fillId="0" borderId="0" xfId="0" applyFont="1"/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25" defaultRowHeight="12.9" x14ac:dyDescent="0.2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3" x14ac:dyDescent="0.25">
      <c r="A1" s="1" t="s">
        <v>7</v>
      </c>
      <c r="C1" s="63" t="s">
        <v>41</v>
      </c>
      <c r="D1" s="64"/>
      <c r="E1" s="64"/>
      <c r="F1" s="12" t="s">
        <v>16</v>
      </c>
      <c r="G1" s="2" t="s">
        <v>17</v>
      </c>
      <c r="H1" s="65" t="s">
        <v>39</v>
      </c>
      <c r="I1" s="65"/>
      <c r="J1" s="65"/>
      <c r="K1" s="65"/>
    </row>
    <row r="2" spans="1:12" ht="18.350000000000001" x14ac:dyDescent="0.2">
      <c r="A2" s="35" t="s">
        <v>6</v>
      </c>
      <c r="C2" s="2"/>
      <c r="G2" s="2" t="s">
        <v>18</v>
      </c>
      <c r="H2" s="65" t="s">
        <v>40</v>
      </c>
      <c r="I2" s="65"/>
      <c r="J2" s="65"/>
      <c r="K2" s="65"/>
    </row>
    <row r="3" spans="1:12" ht="17.350000000000001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299999999999997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3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80</v>
      </c>
      <c r="F6" s="40">
        <v>220</v>
      </c>
      <c r="G6" s="40">
        <v>8.8000000000000007</v>
      </c>
      <c r="H6" s="40">
        <v>5.5</v>
      </c>
      <c r="I6" s="40">
        <v>59.4</v>
      </c>
      <c r="J6" s="40">
        <v>314</v>
      </c>
      <c r="K6" s="41">
        <v>174</v>
      </c>
      <c r="L6" s="40"/>
    </row>
    <row r="7" spans="1:12" ht="14.3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3" x14ac:dyDescent="0.25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7</v>
      </c>
      <c r="H8" s="43">
        <v>4.7</v>
      </c>
      <c r="I8" s="43">
        <v>19.5</v>
      </c>
      <c r="J8" s="43">
        <v>154</v>
      </c>
      <c r="K8" s="44">
        <v>959</v>
      </c>
      <c r="L8" s="43"/>
    </row>
    <row r="9" spans="1:12" ht="14.3" x14ac:dyDescent="0.25">
      <c r="A9" s="23"/>
      <c r="B9" s="15"/>
      <c r="C9" s="11"/>
      <c r="D9" s="7" t="s">
        <v>23</v>
      </c>
      <c r="E9" s="42" t="s">
        <v>86</v>
      </c>
      <c r="F9" s="43">
        <v>70</v>
      </c>
      <c r="G9" s="43">
        <v>7.7</v>
      </c>
      <c r="H9" s="43">
        <v>2.8</v>
      </c>
      <c r="I9" s="43">
        <v>33.6</v>
      </c>
      <c r="J9" s="43">
        <v>177</v>
      </c>
      <c r="K9" s="44"/>
      <c r="L9" s="43"/>
    </row>
    <row r="10" spans="1:12" ht="14.3" x14ac:dyDescent="0.25">
      <c r="A10" s="23"/>
      <c r="B10" s="15"/>
      <c r="C10" s="11"/>
      <c r="D10" s="55" t="s">
        <v>81</v>
      </c>
      <c r="E10" s="42" t="s">
        <v>87</v>
      </c>
      <c r="F10" s="43">
        <v>30</v>
      </c>
      <c r="G10" s="43">
        <v>7.02</v>
      </c>
      <c r="H10" s="43">
        <v>8.85</v>
      </c>
      <c r="I10" s="43">
        <v>0</v>
      </c>
      <c r="J10" s="43">
        <v>109</v>
      </c>
      <c r="K10" s="44">
        <v>15</v>
      </c>
      <c r="L10" s="43"/>
    </row>
    <row r="11" spans="1:12" ht="14.3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3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30.52</v>
      </c>
      <c r="H13" s="19">
        <f>SUM(H6:H12)</f>
        <v>21.85</v>
      </c>
      <c r="I13" s="19">
        <f>SUM(I6:I12)</f>
        <v>112.5</v>
      </c>
      <c r="J13" s="19">
        <f>SUM(J6:J12)</f>
        <v>754</v>
      </c>
      <c r="K13" s="25"/>
      <c r="L13" s="19"/>
    </row>
    <row r="14" spans="1:12" ht="14.3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91</v>
      </c>
      <c r="F14" s="43">
        <v>60</v>
      </c>
      <c r="G14" s="43">
        <v>0</v>
      </c>
      <c r="H14" s="43">
        <v>0</v>
      </c>
      <c r="I14" s="43">
        <v>4</v>
      </c>
      <c r="J14" s="43">
        <v>67</v>
      </c>
      <c r="K14" s="44">
        <v>75</v>
      </c>
      <c r="L14" s="43"/>
    </row>
    <row r="15" spans="1:12" ht="14.3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2.6</v>
      </c>
      <c r="H15" s="43">
        <v>4.4800000000000004</v>
      </c>
      <c r="I15" s="43">
        <v>15.35</v>
      </c>
      <c r="J15" s="43">
        <v>112.63</v>
      </c>
      <c r="K15" s="44">
        <v>95</v>
      </c>
      <c r="L15" s="43"/>
    </row>
    <row r="16" spans="1:12" ht="14.3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51">
        <v>13.1</v>
      </c>
      <c r="H16" s="43">
        <v>15.1</v>
      </c>
      <c r="I16" s="43">
        <v>2.6</v>
      </c>
      <c r="J16" s="43">
        <v>198.9</v>
      </c>
      <c r="K16" s="53">
        <v>260</v>
      </c>
      <c r="L16" s="43"/>
    </row>
    <row r="17" spans="1:12" ht="14.3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5.55</v>
      </c>
      <c r="H17" s="43">
        <v>6.3</v>
      </c>
      <c r="I17" s="43">
        <v>42.6</v>
      </c>
      <c r="J17" s="43">
        <v>256.64999999999998</v>
      </c>
      <c r="K17" s="44">
        <v>203</v>
      </c>
      <c r="L17" s="43"/>
    </row>
    <row r="18" spans="1:12" ht="14.3" x14ac:dyDescent="0.25">
      <c r="A18" s="23"/>
      <c r="B18" s="15"/>
      <c r="C18" s="11"/>
      <c r="D18" s="7" t="s">
        <v>30</v>
      </c>
      <c r="E18" s="42" t="s">
        <v>52</v>
      </c>
      <c r="F18" s="43">
        <v>215</v>
      </c>
      <c r="G18" s="43">
        <v>0</v>
      </c>
      <c r="H18" s="43">
        <v>0</v>
      </c>
      <c r="I18" s="43">
        <v>14.52</v>
      </c>
      <c r="J18" s="43">
        <v>58.05</v>
      </c>
      <c r="K18" s="44">
        <v>376</v>
      </c>
      <c r="L18" s="43"/>
    </row>
    <row r="19" spans="1:12" ht="14.3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3" x14ac:dyDescent="0.25">
      <c r="A20" s="23"/>
      <c r="B20" s="15"/>
      <c r="C20" s="11"/>
      <c r="D20" s="7" t="s">
        <v>32</v>
      </c>
      <c r="E20" s="42" t="s">
        <v>46</v>
      </c>
      <c r="F20" s="43">
        <v>70</v>
      </c>
      <c r="G20" s="43">
        <v>5.25</v>
      </c>
      <c r="H20" s="43">
        <v>0.7</v>
      </c>
      <c r="I20" s="43">
        <v>33.81</v>
      </c>
      <c r="J20" s="43">
        <v>169</v>
      </c>
      <c r="K20" s="53"/>
      <c r="L20" s="43"/>
    </row>
    <row r="21" spans="1:12" ht="14.3" x14ac:dyDescent="0.25">
      <c r="A21" s="23"/>
      <c r="B21" s="15"/>
      <c r="C21" s="11"/>
      <c r="D21" s="6" t="s">
        <v>24</v>
      </c>
      <c r="E21" s="42" t="s">
        <v>47</v>
      </c>
      <c r="F21" s="43">
        <v>150</v>
      </c>
      <c r="G21" s="43">
        <v>0.6</v>
      </c>
      <c r="H21" s="43">
        <v>0.6</v>
      </c>
      <c r="I21" s="43">
        <v>14.7</v>
      </c>
      <c r="J21" s="43">
        <v>70.5</v>
      </c>
      <c r="K21" s="44">
        <v>338</v>
      </c>
      <c r="L21" s="43"/>
    </row>
    <row r="22" spans="1:12" ht="14.3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" x14ac:dyDescent="0.25">
      <c r="A23" s="24"/>
      <c r="B23" s="17"/>
      <c r="C23" s="8"/>
      <c r="D23" s="18" t="s">
        <v>33</v>
      </c>
      <c r="E23" s="9"/>
      <c r="F23" s="19">
        <f>SUM(F14:F22)</f>
        <v>985</v>
      </c>
      <c r="G23" s="19">
        <f t="shared" ref="G23:J23" si="0">SUM(G14:G22)</f>
        <v>27.1</v>
      </c>
      <c r="H23" s="19">
        <f t="shared" si="0"/>
        <v>27.18</v>
      </c>
      <c r="I23" s="19">
        <f t="shared" si="0"/>
        <v>127.58000000000001</v>
      </c>
      <c r="J23" s="19">
        <f t="shared" si="0"/>
        <v>932.7299999999999</v>
      </c>
      <c r="K23" s="25"/>
      <c r="L23" s="19"/>
    </row>
    <row r="24" spans="1:12" ht="14.9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1505</v>
      </c>
      <c r="G24" s="32">
        <f t="shared" ref="G24:J24" si="1">G13+G23</f>
        <v>57.620000000000005</v>
      </c>
      <c r="H24" s="32">
        <f t="shared" si="1"/>
        <v>49.03</v>
      </c>
      <c r="I24" s="32">
        <f t="shared" si="1"/>
        <v>240.08</v>
      </c>
      <c r="J24" s="32">
        <f t="shared" si="1"/>
        <v>1686.73</v>
      </c>
      <c r="K24" s="32"/>
      <c r="L24" s="32"/>
    </row>
    <row r="25" spans="1:12" ht="14.3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220</v>
      </c>
      <c r="G25" s="40">
        <v>9.68</v>
      </c>
      <c r="H25" s="40">
        <v>16.100000000000001</v>
      </c>
      <c r="I25" s="40">
        <v>38.06</v>
      </c>
      <c r="J25" s="40">
        <v>332</v>
      </c>
      <c r="K25" s="41">
        <v>112</v>
      </c>
      <c r="L25" s="40"/>
    </row>
    <row r="26" spans="1:12" ht="14.3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3" x14ac:dyDescent="0.25">
      <c r="A27" s="14"/>
      <c r="B27" s="15"/>
      <c r="C27" s="11"/>
      <c r="D27" s="7" t="s">
        <v>22</v>
      </c>
      <c r="E27" s="42" t="s">
        <v>52</v>
      </c>
      <c r="F27" s="43">
        <v>215</v>
      </c>
      <c r="G27" s="43">
        <v>0</v>
      </c>
      <c r="H27" s="43">
        <v>0</v>
      </c>
      <c r="I27" s="43">
        <v>14.52</v>
      </c>
      <c r="J27" s="43">
        <v>58.05</v>
      </c>
      <c r="K27" s="44">
        <v>376</v>
      </c>
      <c r="L27" s="43"/>
    </row>
    <row r="28" spans="1:12" ht="14.3" x14ac:dyDescent="0.25">
      <c r="A28" s="14"/>
      <c r="B28" s="15"/>
      <c r="C28" s="11"/>
      <c r="D28" s="7" t="s">
        <v>23</v>
      </c>
      <c r="E28" s="42" t="s">
        <v>90</v>
      </c>
      <c r="F28" s="43">
        <v>100</v>
      </c>
      <c r="G28" s="43">
        <v>12.5</v>
      </c>
      <c r="H28" s="43">
        <v>3.14</v>
      </c>
      <c r="I28" s="43">
        <v>34.799999999999997</v>
      </c>
      <c r="J28" s="43">
        <v>206.4</v>
      </c>
      <c r="K28" s="44"/>
      <c r="L28" s="43"/>
    </row>
    <row r="29" spans="1:12" ht="14.3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3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3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2">SUM(G25:G31)</f>
        <v>22.18</v>
      </c>
      <c r="H32" s="19">
        <f t="shared" ref="H32" si="3">SUM(H25:H31)</f>
        <v>19.240000000000002</v>
      </c>
      <c r="I32" s="19">
        <f t="shared" ref="I32" si="4">SUM(I25:I31)</f>
        <v>87.38</v>
      </c>
      <c r="J32" s="19">
        <f t="shared" ref="J32" si="5">SUM(J25:J31)</f>
        <v>596.45000000000005</v>
      </c>
      <c r="K32" s="25"/>
      <c r="L32" s="19"/>
    </row>
    <row r="33" spans="1:12" ht="14.3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100</v>
      </c>
      <c r="G33" s="43">
        <v>1.41</v>
      </c>
      <c r="H33" s="43">
        <v>5.08</v>
      </c>
      <c r="I33" s="43">
        <v>9.02</v>
      </c>
      <c r="J33" s="43">
        <v>87.4</v>
      </c>
      <c r="K33" s="44">
        <v>45</v>
      </c>
      <c r="L33" s="43"/>
    </row>
    <row r="34" spans="1:12" ht="14.3" x14ac:dyDescent="0.25">
      <c r="A34" s="14"/>
      <c r="B34" s="15"/>
      <c r="C34" s="11"/>
      <c r="D34" s="7" t="s">
        <v>27</v>
      </c>
      <c r="E34" s="42" t="s">
        <v>49</v>
      </c>
      <c r="F34" s="43">
        <v>250</v>
      </c>
      <c r="G34" s="43">
        <v>11.25</v>
      </c>
      <c r="H34" s="43">
        <v>8.25</v>
      </c>
      <c r="I34" s="43">
        <v>7.75</v>
      </c>
      <c r="J34" s="43">
        <v>141</v>
      </c>
      <c r="K34" s="44">
        <v>111</v>
      </c>
      <c r="L34" s="43"/>
    </row>
    <row r="35" spans="1:12" ht="14.3" x14ac:dyDescent="0.25">
      <c r="A35" s="14"/>
      <c r="B35" s="15"/>
      <c r="C35" s="11"/>
      <c r="D35" s="7" t="s">
        <v>28</v>
      </c>
      <c r="E35" s="42" t="s">
        <v>50</v>
      </c>
      <c r="F35" s="43">
        <v>90</v>
      </c>
      <c r="G35" s="43">
        <v>7.29</v>
      </c>
      <c r="H35" s="43">
        <v>7.56</v>
      </c>
      <c r="I35" s="43">
        <v>14.49</v>
      </c>
      <c r="J35" s="43">
        <v>151.29</v>
      </c>
      <c r="K35" s="44">
        <v>234</v>
      </c>
      <c r="L35" s="43"/>
    </row>
    <row r="36" spans="1:12" ht="14.3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2.8</v>
      </c>
      <c r="H36" s="43">
        <v>6.3</v>
      </c>
      <c r="I36" s="43">
        <v>23</v>
      </c>
      <c r="J36" s="43">
        <v>169.5</v>
      </c>
      <c r="K36" s="44">
        <v>128</v>
      </c>
      <c r="L36" s="43"/>
    </row>
    <row r="37" spans="1:12" ht="14.3" x14ac:dyDescent="0.25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0.2</v>
      </c>
      <c r="H37" s="43">
        <v>0</v>
      </c>
      <c r="I37" s="43">
        <v>32.6</v>
      </c>
      <c r="J37" s="43">
        <v>132</v>
      </c>
      <c r="K37" s="44">
        <v>349</v>
      </c>
      <c r="L37" s="43"/>
    </row>
    <row r="38" spans="1:12" ht="14.3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3" x14ac:dyDescent="0.25">
      <c r="A39" s="14"/>
      <c r="B39" s="15"/>
      <c r="C39" s="11"/>
      <c r="D39" s="7" t="s">
        <v>32</v>
      </c>
      <c r="E39" s="42" t="s">
        <v>46</v>
      </c>
      <c r="F39" s="43">
        <v>70</v>
      </c>
      <c r="G39" s="43">
        <v>5.25</v>
      </c>
      <c r="H39" s="43">
        <v>0.7</v>
      </c>
      <c r="I39" s="43">
        <v>33.81</v>
      </c>
      <c r="J39" s="43">
        <v>169</v>
      </c>
      <c r="K39" s="53"/>
      <c r="L39" s="43"/>
    </row>
    <row r="40" spans="1:12" ht="14.3" x14ac:dyDescent="0.25">
      <c r="A40" s="14"/>
      <c r="B40" s="15"/>
      <c r="C40" s="11"/>
      <c r="D40" s="6" t="s">
        <v>24</v>
      </c>
      <c r="E40" s="42" t="s">
        <v>47</v>
      </c>
      <c r="F40" s="43">
        <v>150</v>
      </c>
      <c r="G40" s="43">
        <v>0.6</v>
      </c>
      <c r="H40" s="43">
        <v>0.6</v>
      </c>
      <c r="I40" s="43">
        <v>14.7</v>
      </c>
      <c r="J40" s="43">
        <v>70.5</v>
      </c>
      <c r="K40" s="44">
        <v>338</v>
      </c>
      <c r="L40" s="43"/>
    </row>
    <row r="41" spans="1:12" ht="14.3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3" x14ac:dyDescent="0.25">
      <c r="A42" s="16"/>
      <c r="B42" s="17"/>
      <c r="C42" s="8"/>
      <c r="D42" s="18" t="s">
        <v>33</v>
      </c>
      <c r="E42" s="9"/>
      <c r="F42" s="19">
        <f>SUM(F33:F41)</f>
        <v>1010</v>
      </c>
      <c r="G42" s="19">
        <f t="shared" ref="G42" si="6">SUM(G33:G41)</f>
        <v>28.8</v>
      </c>
      <c r="H42" s="19">
        <f t="shared" ref="H42" si="7">SUM(H33:H41)</f>
        <v>28.490000000000002</v>
      </c>
      <c r="I42" s="19">
        <f t="shared" ref="I42" si="8">SUM(I33:I41)</f>
        <v>135.37</v>
      </c>
      <c r="J42" s="19">
        <f t="shared" ref="J42" si="9">SUM(J33:J41)</f>
        <v>920.69</v>
      </c>
      <c r="K42" s="25"/>
      <c r="L42" s="19"/>
    </row>
    <row r="43" spans="1:12" ht="15.8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1545</v>
      </c>
      <c r="G43" s="32">
        <f t="shared" ref="G43" si="10">G32+G42</f>
        <v>50.980000000000004</v>
      </c>
      <c r="H43" s="32">
        <f t="shared" ref="H43" si="11">H32+H42</f>
        <v>47.730000000000004</v>
      </c>
      <c r="I43" s="32">
        <f t="shared" ref="I43" si="12">I32+I42</f>
        <v>222.75</v>
      </c>
      <c r="J43" s="32">
        <f t="shared" ref="J43" si="13">J32+J42</f>
        <v>1517.14</v>
      </c>
      <c r="K43" s="32"/>
      <c r="L43" s="32"/>
    </row>
    <row r="44" spans="1:12" ht="14.3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220</v>
      </c>
      <c r="G44" s="40">
        <v>10.18</v>
      </c>
      <c r="H44" s="40">
        <v>12.99</v>
      </c>
      <c r="I44" s="40">
        <v>42.39</v>
      </c>
      <c r="J44" s="40">
        <v>328</v>
      </c>
      <c r="K44" s="41">
        <v>189</v>
      </c>
      <c r="L44" s="40"/>
    </row>
    <row r="45" spans="1:12" ht="14.3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3" x14ac:dyDescent="0.25">
      <c r="A46" s="23"/>
      <c r="B46" s="15"/>
      <c r="C46" s="11"/>
      <c r="D46" s="7" t="s">
        <v>22</v>
      </c>
      <c r="E46" s="42" t="s">
        <v>83</v>
      </c>
      <c r="F46" s="43">
        <v>200</v>
      </c>
      <c r="G46" s="43">
        <v>7</v>
      </c>
      <c r="H46" s="43">
        <v>4.7</v>
      </c>
      <c r="I46" s="43">
        <v>19.5</v>
      </c>
      <c r="J46" s="43">
        <v>154</v>
      </c>
      <c r="K46" s="44">
        <v>959</v>
      </c>
      <c r="L46" s="43"/>
    </row>
    <row r="47" spans="1:12" ht="14.3" x14ac:dyDescent="0.25">
      <c r="A47" s="23"/>
      <c r="B47" s="15"/>
      <c r="C47" s="11"/>
      <c r="D47" s="7" t="s">
        <v>23</v>
      </c>
      <c r="E47" s="42" t="s">
        <v>86</v>
      </c>
      <c r="F47" s="43">
        <v>70</v>
      </c>
      <c r="G47" s="43">
        <v>7.7</v>
      </c>
      <c r="H47" s="43">
        <v>2.8</v>
      </c>
      <c r="I47" s="43">
        <v>33.6</v>
      </c>
      <c r="J47" s="43">
        <v>177</v>
      </c>
      <c r="K47" s="44"/>
      <c r="L47" s="43"/>
    </row>
    <row r="48" spans="1:12" ht="14.3" x14ac:dyDescent="0.25">
      <c r="A48" s="23"/>
      <c r="B48" s="15"/>
      <c r="C48" s="11"/>
      <c r="D48" s="56" t="s">
        <v>81</v>
      </c>
      <c r="E48" s="42" t="s">
        <v>87</v>
      </c>
      <c r="F48" s="43">
        <v>30</v>
      </c>
      <c r="G48" s="43">
        <v>7.02</v>
      </c>
      <c r="H48" s="43">
        <v>8.85</v>
      </c>
      <c r="I48" s="43">
        <v>0</v>
      </c>
      <c r="J48" s="43">
        <v>109</v>
      </c>
      <c r="K48" s="44">
        <v>15</v>
      </c>
      <c r="L48" s="43"/>
    </row>
    <row r="49" spans="1:12" ht="14.3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3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4">SUM(G44:G50)</f>
        <v>31.9</v>
      </c>
      <c r="H51" s="19">
        <f t="shared" ref="H51" si="15">SUM(H44:H50)</f>
        <v>29.340000000000003</v>
      </c>
      <c r="I51" s="19">
        <f t="shared" ref="I51" si="16">SUM(I44:I50)</f>
        <v>95.490000000000009</v>
      </c>
      <c r="J51" s="19">
        <f t="shared" ref="J51" si="17">SUM(J44:J50)</f>
        <v>768</v>
      </c>
      <c r="K51" s="25"/>
      <c r="L51" s="19"/>
    </row>
    <row r="52" spans="1:12" ht="14.3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91</v>
      </c>
      <c r="F52" s="43">
        <v>60</v>
      </c>
      <c r="G52" s="43">
        <v>0</v>
      </c>
      <c r="H52" s="43">
        <v>0</v>
      </c>
      <c r="I52" s="43">
        <v>4</v>
      </c>
      <c r="J52" s="43">
        <v>67</v>
      </c>
      <c r="K52" s="44">
        <v>75</v>
      </c>
      <c r="L52" s="43"/>
    </row>
    <row r="53" spans="1:12" ht="14.3" x14ac:dyDescent="0.25">
      <c r="A53" s="23"/>
      <c r="B53" s="15"/>
      <c r="C53" s="11"/>
      <c r="D53" s="7" t="s">
        <v>27</v>
      </c>
      <c r="E53" s="52" t="s">
        <v>73</v>
      </c>
      <c r="F53" s="43">
        <v>250</v>
      </c>
      <c r="G53" s="43">
        <v>8.0500000000000007</v>
      </c>
      <c r="H53" s="43">
        <v>8.68</v>
      </c>
      <c r="I53" s="43">
        <v>10.33</v>
      </c>
      <c r="J53" s="43">
        <v>149.03</v>
      </c>
      <c r="K53" s="44">
        <v>88</v>
      </c>
      <c r="L53" s="43"/>
    </row>
    <row r="54" spans="1:12" ht="14.3" x14ac:dyDescent="0.25">
      <c r="A54" s="23"/>
      <c r="B54" s="15"/>
      <c r="C54" s="11"/>
      <c r="D54" s="7" t="s">
        <v>28</v>
      </c>
      <c r="E54" s="52" t="s">
        <v>53</v>
      </c>
      <c r="F54" s="43">
        <v>90</v>
      </c>
      <c r="G54" s="43">
        <v>7.23</v>
      </c>
      <c r="H54" s="43">
        <v>9.2200000000000006</v>
      </c>
      <c r="I54" s="43">
        <v>6.54</v>
      </c>
      <c r="J54" s="43">
        <v>135.69</v>
      </c>
      <c r="K54" s="44">
        <v>255</v>
      </c>
      <c r="L54" s="43"/>
    </row>
    <row r="55" spans="1:12" ht="14.3" x14ac:dyDescent="0.25">
      <c r="A55" s="23"/>
      <c r="B55" s="15"/>
      <c r="C55" s="11"/>
      <c r="D55" s="7" t="s">
        <v>29</v>
      </c>
      <c r="E55" s="52" t="s">
        <v>54</v>
      </c>
      <c r="F55" s="43">
        <v>150</v>
      </c>
      <c r="G55" s="43">
        <v>5</v>
      </c>
      <c r="H55" s="43">
        <v>7</v>
      </c>
      <c r="I55" s="43">
        <v>53</v>
      </c>
      <c r="J55" s="43">
        <v>293</v>
      </c>
      <c r="K55" s="44">
        <v>304</v>
      </c>
      <c r="L55" s="43"/>
    </row>
    <row r="56" spans="1:12" ht="14.3" x14ac:dyDescent="0.25">
      <c r="A56" s="23"/>
      <c r="B56" s="15"/>
      <c r="C56" s="11"/>
      <c r="D56" s="7" t="s">
        <v>30</v>
      </c>
      <c r="E56" s="42" t="s">
        <v>52</v>
      </c>
      <c r="F56" s="43">
        <v>215</v>
      </c>
      <c r="G56" s="43">
        <v>0</v>
      </c>
      <c r="H56" s="43">
        <v>0</v>
      </c>
      <c r="I56" s="43">
        <v>14.52</v>
      </c>
      <c r="J56" s="43">
        <v>58.05</v>
      </c>
      <c r="K56" s="44">
        <v>376</v>
      </c>
      <c r="L56" s="43"/>
    </row>
    <row r="57" spans="1:12" ht="14.3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3" x14ac:dyDescent="0.25">
      <c r="A58" s="23"/>
      <c r="B58" s="15"/>
      <c r="C58" s="11"/>
      <c r="D58" s="7" t="s">
        <v>32</v>
      </c>
      <c r="E58" s="42" t="s">
        <v>46</v>
      </c>
      <c r="F58" s="43">
        <v>70</v>
      </c>
      <c r="G58" s="43">
        <v>5.25</v>
      </c>
      <c r="H58" s="43">
        <v>0.7</v>
      </c>
      <c r="I58" s="43">
        <v>33.81</v>
      </c>
      <c r="J58" s="43">
        <v>169</v>
      </c>
      <c r="K58" s="53"/>
      <c r="L58" s="43"/>
    </row>
    <row r="59" spans="1:12" ht="14.3" x14ac:dyDescent="0.25">
      <c r="A59" s="23"/>
      <c r="B59" s="15"/>
      <c r="C59" s="11"/>
      <c r="D59" s="6" t="s">
        <v>24</v>
      </c>
      <c r="E59" s="42" t="s">
        <v>47</v>
      </c>
      <c r="F59" s="43">
        <v>150</v>
      </c>
      <c r="G59" s="43">
        <v>0.6</v>
      </c>
      <c r="H59" s="43">
        <v>0.6</v>
      </c>
      <c r="I59" s="43">
        <v>14.7</v>
      </c>
      <c r="J59" s="43">
        <v>70.5</v>
      </c>
      <c r="K59" s="44">
        <v>338</v>
      </c>
      <c r="L59" s="43"/>
    </row>
    <row r="60" spans="1:12" ht="14.3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" x14ac:dyDescent="0.25">
      <c r="A61" s="24"/>
      <c r="B61" s="17"/>
      <c r="C61" s="8"/>
      <c r="D61" s="18" t="s">
        <v>33</v>
      </c>
      <c r="E61" s="9"/>
      <c r="F61" s="19">
        <f>SUM(F52:F60)</f>
        <v>985</v>
      </c>
      <c r="G61" s="19">
        <f t="shared" ref="G61" si="18">SUM(G52:G60)</f>
        <v>26.130000000000003</v>
      </c>
      <c r="H61" s="19">
        <f t="shared" ref="H61" si="19">SUM(H52:H60)</f>
        <v>26.2</v>
      </c>
      <c r="I61" s="19">
        <f t="shared" ref="I61" si="20">SUM(I52:I60)</f>
        <v>136.9</v>
      </c>
      <c r="J61" s="19">
        <f t="shared" ref="J61" si="21">SUM(J52:J60)</f>
        <v>942.27</v>
      </c>
      <c r="K61" s="25"/>
      <c r="L61" s="19"/>
    </row>
    <row r="62" spans="1:12" ht="15.8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1505</v>
      </c>
      <c r="G62" s="32">
        <f t="shared" ref="G62" si="22">G51+G61</f>
        <v>58.03</v>
      </c>
      <c r="H62" s="32">
        <f t="shared" ref="H62" si="23">H51+H61</f>
        <v>55.540000000000006</v>
      </c>
      <c r="I62" s="32">
        <f t="shared" ref="I62" si="24">I51+I61</f>
        <v>232.39000000000001</v>
      </c>
      <c r="J62" s="32">
        <f t="shared" ref="J62" si="25">J51+J61</f>
        <v>1710.27</v>
      </c>
      <c r="K62" s="32"/>
      <c r="L62" s="32"/>
    </row>
    <row r="63" spans="1:12" ht="14.3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220</v>
      </c>
      <c r="G63" s="40">
        <v>11.22</v>
      </c>
      <c r="H63" s="40">
        <v>8.58</v>
      </c>
      <c r="I63" s="40">
        <v>53.46</v>
      </c>
      <c r="J63" s="40">
        <v>334</v>
      </c>
      <c r="K63" s="41">
        <v>173</v>
      </c>
      <c r="L63" s="40"/>
    </row>
    <row r="64" spans="1:12" ht="14.3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3" x14ac:dyDescent="0.25">
      <c r="A65" s="23"/>
      <c r="B65" s="15"/>
      <c r="C65" s="11"/>
      <c r="D65" s="7" t="s">
        <v>22</v>
      </c>
      <c r="E65" s="42" t="s">
        <v>52</v>
      </c>
      <c r="F65" s="43">
        <v>215</v>
      </c>
      <c r="G65" s="43">
        <v>0</v>
      </c>
      <c r="H65" s="43">
        <v>0</v>
      </c>
      <c r="I65" s="43">
        <v>14.52</v>
      </c>
      <c r="J65" s="43">
        <v>58.05</v>
      </c>
      <c r="K65" s="44">
        <v>376</v>
      </c>
      <c r="L65" s="43"/>
    </row>
    <row r="66" spans="1:12" ht="14.3" x14ac:dyDescent="0.25">
      <c r="A66" s="23"/>
      <c r="B66" s="15"/>
      <c r="C66" s="11"/>
      <c r="D66" s="7" t="s">
        <v>23</v>
      </c>
      <c r="E66" s="42" t="s">
        <v>90</v>
      </c>
      <c r="F66" s="43">
        <v>100</v>
      </c>
      <c r="G66" s="43">
        <v>12.5</v>
      </c>
      <c r="H66" s="43">
        <v>3.14</v>
      </c>
      <c r="I66" s="43">
        <v>34.799999999999997</v>
      </c>
      <c r="J66" s="43">
        <v>206.4</v>
      </c>
      <c r="K66" s="44"/>
      <c r="L66" s="43"/>
    </row>
    <row r="67" spans="1:12" ht="14.3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3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3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26">SUM(G63:G69)</f>
        <v>23.72</v>
      </c>
      <c r="H70" s="19">
        <f t="shared" ref="H70" si="27">SUM(H63:H69)</f>
        <v>11.72</v>
      </c>
      <c r="I70" s="19">
        <f t="shared" ref="I70" si="28">SUM(I63:I69)</f>
        <v>102.78</v>
      </c>
      <c r="J70" s="19">
        <f t="shared" ref="J70" si="29">SUM(J63:J69)</f>
        <v>598.45000000000005</v>
      </c>
      <c r="K70" s="25"/>
      <c r="L70" s="19"/>
    </row>
    <row r="71" spans="1:12" ht="14.3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100</v>
      </c>
      <c r="G71" s="43">
        <v>1.2</v>
      </c>
      <c r="H71" s="43">
        <v>4.9000000000000004</v>
      </c>
      <c r="I71" s="43">
        <v>6.6</v>
      </c>
      <c r="J71" s="43">
        <v>76.099999999999994</v>
      </c>
      <c r="K71" s="44">
        <v>62</v>
      </c>
      <c r="L71" s="43"/>
    </row>
    <row r="72" spans="1:12" ht="14.3" x14ac:dyDescent="0.25">
      <c r="A72" s="23"/>
      <c r="B72" s="15"/>
      <c r="C72" s="11"/>
      <c r="D72" s="7" t="s">
        <v>27</v>
      </c>
      <c r="E72" s="42" t="s">
        <v>76</v>
      </c>
      <c r="F72" s="43">
        <v>250</v>
      </c>
      <c r="G72" s="43">
        <v>11</v>
      </c>
      <c r="H72" s="43">
        <v>4</v>
      </c>
      <c r="I72" s="43">
        <v>15</v>
      </c>
      <c r="J72" s="43">
        <v>137</v>
      </c>
      <c r="K72" s="44">
        <v>119</v>
      </c>
      <c r="L72" s="43"/>
    </row>
    <row r="73" spans="1:12" ht="14.3" x14ac:dyDescent="0.25">
      <c r="A73" s="23"/>
      <c r="B73" s="15"/>
      <c r="C73" s="11"/>
      <c r="D73" s="7" t="s">
        <v>28</v>
      </c>
      <c r="E73" s="42" t="s">
        <v>56</v>
      </c>
      <c r="F73" s="43">
        <v>200</v>
      </c>
      <c r="G73" s="43">
        <v>10.5</v>
      </c>
      <c r="H73" s="43">
        <v>10.5</v>
      </c>
      <c r="I73" s="43">
        <v>21</v>
      </c>
      <c r="J73" s="43">
        <v>211.5</v>
      </c>
      <c r="K73" s="53"/>
      <c r="L73" s="43"/>
    </row>
    <row r="74" spans="1:12" ht="14.3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3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1.1599999999999999</v>
      </c>
      <c r="H75" s="43">
        <v>0.3</v>
      </c>
      <c r="I75" s="43">
        <v>47.26</v>
      </c>
      <c r="J75" s="43">
        <v>196.38</v>
      </c>
      <c r="K75" s="44">
        <v>349</v>
      </c>
      <c r="L75" s="43"/>
    </row>
    <row r="76" spans="1:12" ht="14.3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3" x14ac:dyDescent="0.25">
      <c r="A77" s="23"/>
      <c r="B77" s="15"/>
      <c r="C77" s="11"/>
      <c r="D77" s="7" t="s">
        <v>32</v>
      </c>
      <c r="E77" s="42" t="s">
        <v>46</v>
      </c>
      <c r="F77" s="43">
        <v>70</v>
      </c>
      <c r="G77" s="43">
        <v>5.25</v>
      </c>
      <c r="H77" s="43">
        <v>0.7</v>
      </c>
      <c r="I77" s="43">
        <v>33.81</v>
      </c>
      <c r="J77" s="43">
        <v>169</v>
      </c>
      <c r="K77" s="53"/>
      <c r="L77" s="43"/>
    </row>
    <row r="78" spans="1:12" ht="14.3" x14ac:dyDescent="0.25">
      <c r="A78" s="23"/>
      <c r="B78" s="15"/>
      <c r="C78" s="11"/>
      <c r="D78" s="58" t="s">
        <v>24</v>
      </c>
      <c r="E78" s="42" t="s">
        <v>47</v>
      </c>
      <c r="F78" s="43">
        <v>150</v>
      </c>
      <c r="G78" s="43">
        <v>0.6</v>
      </c>
      <c r="H78" s="43">
        <v>0.6</v>
      </c>
      <c r="I78" s="43">
        <v>14.7</v>
      </c>
      <c r="J78" s="43">
        <v>70.5</v>
      </c>
      <c r="K78" s="44">
        <v>338</v>
      </c>
      <c r="L78" s="43"/>
    </row>
    <row r="79" spans="1:12" ht="14.3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" x14ac:dyDescent="0.25">
      <c r="A80" s="24"/>
      <c r="B80" s="17"/>
      <c r="C80" s="8"/>
      <c r="D80" s="18" t="s">
        <v>33</v>
      </c>
      <c r="E80" s="9"/>
      <c r="F80" s="19">
        <f>SUM(F71:F79)</f>
        <v>970</v>
      </c>
      <c r="G80" s="19">
        <f t="shared" ref="G80" si="30">SUM(G71:G79)</f>
        <v>29.71</v>
      </c>
      <c r="H80" s="19">
        <f t="shared" ref="H80" si="31">SUM(H71:H79)</f>
        <v>21</v>
      </c>
      <c r="I80" s="19">
        <f t="shared" ref="I80" si="32">SUM(I71:I79)</f>
        <v>138.37</v>
      </c>
      <c r="J80" s="19">
        <f t="shared" ref="J80" si="33">SUM(J71:J79)</f>
        <v>860.48</v>
      </c>
      <c r="K80" s="25"/>
      <c r="L80" s="19"/>
    </row>
    <row r="81" spans="1:12" ht="15.8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1505</v>
      </c>
      <c r="G81" s="32">
        <f t="shared" ref="G81" si="34">G70+G80</f>
        <v>53.43</v>
      </c>
      <c r="H81" s="32">
        <f t="shared" ref="H81" si="35">H70+H80</f>
        <v>32.72</v>
      </c>
      <c r="I81" s="32">
        <f t="shared" ref="I81" si="36">I70+I80</f>
        <v>241.15</v>
      </c>
      <c r="J81" s="32">
        <f t="shared" ref="J81" si="37">J70+J80</f>
        <v>1458.93</v>
      </c>
      <c r="K81" s="32"/>
      <c r="L81" s="32"/>
    </row>
    <row r="82" spans="1:12" ht="14.3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220</v>
      </c>
      <c r="G82" s="40">
        <v>5.5</v>
      </c>
      <c r="H82" s="40">
        <v>10.78</v>
      </c>
      <c r="I82" s="40">
        <v>39.6</v>
      </c>
      <c r="J82" s="40">
        <v>265</v>
      </c>
      <c r="K82" s="41">
        <v>184</v>
      </c>
      <c r="L82" s="40"/>
    </row>
    <row r="83" spans="1:12" ht="14.3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3" x14ac:dyDescent="0.25">
      <c r="A84" s="23"/>
      <c r="B84" s="15"/>
      <c r="C84" s="11"/>
      <c r="D84" s="7" t="s">
        <v>22</v>
      </c>
      <c r="E84" s="42" t="s">
        <v>83</v>
      </c>
      <c r="F84" s="43">
        <v>200</v>
      </c>
      <c r="G84" s="43">
        <v>7</v>
      </c>
      <c r="H84" s="43">
        <v>4.7</v>
      </c>
      <c r="I84" s="43">
        <v>19.5</v>
      </c>
      <c r="J84" s="43">
        <v>154</v>
      </c>
      <c r="K84" s="44">
        <v>959</v>
      </c>
      <c r="L84" s="43"/>
    </row>
    <row r="85" spans="1:12" ht="14.3" x14ac:dyDescent="0.25">
      <c r="A85" s="23"/>
      <c r="B85" s="15"/>
      <c r="C85" s="11"/>
      <c r="D85" s="7" t="s">
        <v>23</v>
      </c>
      <c r="E85" s="42" t="s">
        <v>86</v>
      </c>
      <c r="F85" s="43">
        <v>70</v>
      </c>
      <c r="G85" s="43">
        <v>7.7</v>
      </c>
      <c r="H85" s="43">
        <v>2.8</v>
      </c>
      <c r="I85" s="43">
        <v>33.6</v>
      </c>
      <c r="J85" s="43">
        <v>177</v>
      </c>
      <c r="K85" s="44"/>
      <c r="L85" s="43"/>
    </row>
    <row r="86" spans="1:12" ht="14.3" x14ac:dyDescent="0.25">
      <c r="A86" s="23"/>
      <c r="B86" s="15"/>
      <c r="C86" s="11"/>
      <c r="D86" s="59" t="s">
        <v>81</v>
      </c>
      <c r="E86" s="42" t="s">
        <v>88</v>
      </c>
      <c r="F86" s="43">
        <v>10</v>
      </c>
      <c r="G86" s="43">
        <v>0.05</v>
      </c>
      <c r="H86" s="43">
        <v>8.25</v>
      </c>
      <c r="I86" s="43">
        <v>0.08</v>
      </c>
      <c r="J86" s="43">
        <v>74.8</v>
      </c>
      <c r="K86" s="44">
        <v>14</v>
      </c>
      <c r="L86" s="43"/>
    </row>
    <row r="87" spans="1:12" ht="14.3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3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8">SUM(G82:G88)</f>
        <v>20.25</v>
      </c>
      <c r="H89" s="19">
        <f t="shared" ref="H89" si="39">SUM(H82:H88)</f>
        <v>26.53</v>
      </c>
      <c r="I89" s="19">
        <f t="shared" ref="I89" si="40">SUM(I82:I88)</f>
        <v>92.78</v>
      </c>
      <c r="J89" s="19">
        <f t="shared" ref="J89" si="41">SUM(J82:J88)</f>
        <v>670.8</v>
      </c>
      <c r="K89" s="25"/>
      <c r="L89" s="19"/>
    </row>
    <row r="90" spans="1:12" ht="14.3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>
        <v>100</v>
      </c>
      <c r="G90" s="43">
        <v>1.41</v>
      </c>
      <c r="H90" s="43">
        <v>5.08</v>
      </c>
      <c r="I90" s="43">
        <v>9.02</v>
      </c>
      <c r="J90" s="43">
        <v>87.4</v>
      </c>
      <c r="K90" s="44">
        <v>45</v>
      </c>
      <c r="L90" s="43"/>
    </row>
    <row r="91" spans="1:12" ht="14.3" x14ac:dyDescent="0.25">
      <c r="A91" s="23"/>
      <c r="B91" s="15"/>
      <c r="C91" s="11"/>
      <c r="D91" s="7" t="s">
        <v>27</v>
      </c>
      <c r="E91" s="42" t="s">
        <v>57</v>
      </c>
      <c r="F91" s="43">
        <v>250</v>
      </c>
      <c r="G91" s="43">
        <v>2.75</v>
      </c>
      <c r="H91" s="43">
        <v>5.5</v>
      </c>
      <c r="I91" s="43">
        <v>16.75</v>
      </c>
      <c r="J91" s="43">
        <v>122.5</v>
      </c>
      <c r="K91" s="44">
        <v>82</v>
      </c>
      <c r="L91" s="43"/>
    </row>
    <row r="92" spans="1:12" ht="14.3" x14ac:dyDescent="0.25">
      <c r="A92" s="23"/>
      <c r="B92" s="15"/>
      <c r="C92" s="11"/>
      <c r="D92" s="7" t="s">
        <v>28</v>
      </c>
      <c r="E92" s="42" t="s">
        <v>58</v>
      </c>
      <c r="F92" s="43">
        <v>200</v>
      </c>
      <c r="G92" s="43">
        <v>19.059999999999999</v>
      </c>
      <c r="H92" s="43">
        <v>20.94</v>
      </c>
      <c r="I92" s="43">
        <v>15.88</v>
      </c>
      <c r="J92" s="43">
        <v>328.23</v>
      </c>
      <c r="K92" s="44">
        <v>259</v>
      </c>
      <c r="L92" s="43"/>
    </row>
    <row r="93" spans="1:12" ht="14.3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3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1.1599999999999999</v>
      </c>
      <c r="H94" s="43">
        <v>0.3</v>
      </c>
      <c r="I94" s="43">
        <v>47.26</v>
      </c>
      <c r="J94" s="43">
        <v>196.38</v>
      </c>
      <c r="K94" s="44">
        <v>349</v>
      </c>
      <c r="L94" s="43"/>
    </row>
    <row r="95" spans="1:12" ht="14.3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3" x14ac:dyDescent="0.25">
      <c r="A96" s="23"/>
      <c r="B96" s="15"/>
      <c r="C96" s="11"/>
      <c r="D96" s="7" t="s">
        <v>32</v>
      </c>
      <c r="E96" s="42" t="s">
        <v>46</v>
      </c>
      <c r="F96" s="43">
        <v>70</v>
      </c>
      <c r="G96" s="43">
        <v>5.25</v>
      </c>
      <c r="H96" s="43">
        <v>0.7</v>
      </c>
      <c r="I96" s="43">
        <v>33.81</v>
      </c>
      <c r="J96" s="43">
        <v>169</v>
      </c>
      <c r="K96" s="53"/>
      <c r="L96" s="43"/>
    </row>
    <row r="97" spans="1:12" ht="14.3" x14ac:dyDescent="0.25">
      <c r="A97" s="23"/>
      <c r="B97" s="15"/>
      <c r="C97" s="11"/>
      <c r="D97" s="6" t="s">
        <v>24</v>
      </c>
      <c r="E97" s="42" t="s">
        <v>47</v>
      </c>
      <c r="F97" s="43">
        <v>150</v>
      </c>
      <c r="G97" s="43">
        <v>0.6</v>
      </c>
      <c r="H97" s="43">
        <v>0.6</v>
      </c>
      <c r="I97" s="43">
        <v>14.7</v>
      </c>
      <c r="J97" s="43">
        <v>70.5</v>
      </c>
      <c r="K97" s="44">
        <v>338</v>
      </c>
      <c r="L97" s="43"/>
    </row>
    <row r="98" spans="1:12" ht="14.3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" x14ac:dyDescent="0.25">
      <c r="A99" s="24"/>
      <c r="B99" s="17"/>
      <c r="C99" s="8"/>
      <c r="D99" s="18" t="s">
        <v>33</v>
      </c>
      <c r="E99" s="9"/>
      <c r="F99" s="19">
        <f>SUM(F90:F98)</f>
        <v>970</v>
      </c>
      <c r="G99" s="19">
        <f t="shared" ref="G99" si="42">SUM(G90:G98)</f>
        <v>30.23</v>
      </c>
      <c r="H99" s="19">
        <f t="shared" ref="H99" si="43">SUM(H90:H98)</f>
        <v>33.120000000000005</v>
      </c>
      <c r="I99" s="19">
        <f t="shared" ref="I99" si="44">SUM(I90:I98)</f>
        <v>137.41999999999999</v>
      </c>
      <c r="J99" s="19">
        <f t="shared" ref="J99" si="45">SUM(J90:J98)</f>
        <v>974.01</v>
      </c>
      <c r="K99" s="25"/>
      <c r="L99" s="19"/>
    </row>
    <row r="100" spans="1:12" ht="15.8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1470</v>
      </c>
      <c r="G100" s="32">
        <f t="shared" ref="G100" si="46">G89+G99</f>
        <v>50.480000000000004</v>
      </c>
      <c r="H100" s="32">
        <f t="shared" ref="H100" si="47">H89+H99</f>
        <v>59.650000000000006</v>
      </c>
      <c r="I100" s="32">
        <f t="shared" ref="I100" si="48">I89+I99</f>
        <v>230.2</v>
      </c>
      <c r="J100" s="32">
        <f t="shared" ref="J100" si="49">J89+J99</f>
        <v>1644.81</v>
      </c>
      <c r="K100" s="32"/>
      <c r="L100" s="32"/>
    </row>
    <row r="101" spans="1:12" ht="14.3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220</v>
      </c>
      <c r="G101" s="40">
        <v>10.18</v>
      </c>
      <c r="H101" s="40">
        <v>12.99</v>
      </c>
      <c r="I101" s="40">
        <v>42.39</v>
      </c>
      <c r="J101" s="40">
        <v>328</v>
      </c>
      <c r="K101" s="41">
        <v>189</v>
      </c>
      <c r="L101" s="40"/>
    </row>
    <row r="102" spans="1:12" ht="14.3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3" x14ac:dyDescent="0.25">
      <c r="A103" s="23"/>
      <c r="B103" s="15"/>
      <c r="C103" s="11"/>
      <c r="D103" s="7" t="s">
        <v>22</v>
      </c>
      <c r="E103" s="42" t="s">
        <v>83</v>
      </c>
      <c r="F103" s="43">
        <v>200</v>
      </c>
      <c r="G103" s="43">
        <v>7</v>
      </c>
      <c r="H103" s="43">
        <v>4.7</v>
      </c>
      <c r="I103" s="43">
        <v>19.5</v>
      </c>
      <c r="J103" s="43">
        <v>154</v>
      </c>
      <c r="K103" s="44">
        <v>959</v>
      </c>
      <c r="L103" s="43"/>
    </row>
    <row r="104" spans="1:12" ht="14.3" x14ac:dyDescent="0.25">
      <c r="A104" s="23"/>
      <c r="B104" s="15"/>
      <c r="C104" s="11"/>
      <c r="D104" s="7" t="s">
        <v>23</v>
      </c>
      <c r="E104" s="42" t="s">
        <v>86</v>
      </c>
      <c r="F104" s="43">
        <v>70</v>
      </c>
      <c r="G104" s="43">
        <v>7.7</v>
      </c>
      <c r="H104" s="43">
        <v>2.8</v>
      </c>
      <c r="I104" s="43">
        <v>33.6</v>
      </c>
      <c r="J104" s="43">
        <v>177</v>
      </c>
      <c r="K104" s="44"/>
      <c r="L104" s="43"/>
    </row>
    <row r="105" spans="1:12" ht="14.3" x14ac:dyDescent="0.25">
      <c r="A105" s="23"/>
      <c r="B105" s="15"/>
      <c r="C105" s="11"/>
      <c r="D105" s="7" t="s">
        <v>81</v>
      </c>
      <c r="E105" s="42" t="s">
        <v>87</v>
      </c>
      <c r="F105" s="43">
        <v>30</v>
      </c>
      <c r="G105" s="43">
        <v>7.02</v>
      </c>
      <c r="H105" s="43">
        <v>8.85</v>
      </c>
      <c r="I105" s="43">
        <v>0</v>
      </c>
      <c r="J105" s="43">
        <v>109</v>
      </c>
      <c r="K105" s="44">
        <v>15</v>
      </c>
      <c r="L105" s="43"/>
    </row>
    <row r="106" spans="1:12" ht="14.3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3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0">SUM(G101:G107)</f>
        <v>31.9</v>
      </c>
      <c r="H108" s="19">
        <f t="shared" si="50"/>
        <v>29.340000000000003</v>
      </c>
      <c r="I108" s="19">
        <f t="shared" si="50"/>
        <v>95.490000000000009</v>
      </c>
      <c r="J108" s="19">
        <f t="shared" si="50"/>
        <v>768</v>
      </c>
      <c r="K108" s="25"/>
      <c r="L108" s="19"/>
    </row>
    <row r="109" spans="1:12" ht="14.3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1.08</v>
      </c>
      <c r="H109" s="43">
        <v>0.18</v>
      </c>
      <c r="I109" s="43">
        <v>8.6199999999999992</v>
      </c>
      <c r="J109" s="43">
        <v>40.4</v>
      </c>
      <c r="K109" s="44">
        <v>38</v>
      </c>
      <c r="L109" s="43"/>
    </row>
    <row r="110" spans="1:12" ht="14.3" x14ac:dyDescent="0.25">
      <c r="A110" s="23"/>
      <c r="B110" s="15"/>
      <c r="C110" s="11"/>
      <c r="D110" s="7" t="s">
        <v>27</v>
      </c>
      <c r="E110" s="42" t="s">
        <v>69</v>
      </c>
      <c r="F110" s="43">
        <v>250</v>
      </c>
      <c r="G110" s="43">
        <v>11</v>
      </c>
      <c r="H110" s="43">
        <v>4</v>
      </c>
      <c r="I110" s="43">
        <v>15</v>
      </c>
      <c r="J110" s="43">
        <v>137</v>
      </c>
      <c r="K110" s="44">
        <v>119</v>
      </c>
      <c r="L110" s="43"/>
    </row>
    <row r="111" spans="1:12" ht="14.3" x14ac:dyDescent="0.25">
      <c r="A111" s="23"/>
      <c r="B111" s="15"/>
      <c r="C111" s="11"/>
      <c r="D111" s="7" t="s">
        <v>28</v>
      </c>
      <c r="E111" s="42" t="s">
        <v>70</v>
      </c>
      <c r="F111" s="43">
        <v>200</v>
      </c>
      <c r="G111" s="43">
        <v>11</v>
      </c>
      <c r="H111" s="43">
        <v>21</v>
      </c>
      <c r="I111" s="43">
        <v>40</v>
      </c>
      <c r="J111" s="43">
        <v>396</v>
      </c>
      <c r="K111" s="44">
        <v>265</v>
      </c>
      <c r="L111" s="43"/>
    </row>
    <row r="112" spans="1:12" ht="14.3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3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0.2</v>
      </c>
      <c r="H113" s="43">
        <v>0.2</v>
      </c>
      <c r="I113" s="43">
        <v>22.3</v>
      </c>
      <c r="J113" s="43">
        <v>110</v>
      </c>
      <c r="K113" s="44">
        <v>859</v>
      </c>
      <c r="L113" s="43"/>
    </row>
    <row r="114" spans="1:12" ht="14.3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3" x14ac:dyDescent="0.25">
      <c r="A115" s="23"/>
      <c r="B115" s="15"/>
      <c r="C115" s="11"/>
      <c r="D115" s="7" t="s">
        <v>32</v>
      </c>
      <c r="E115" s="42" t="s">
        <v>46</v>
      </c>
      <c r="F115" s="43">
        <v>70</v>
      </c>
      <c r="G115" s="43">
        <v>5.25</v>
      </c>
      <c r="H115" s="43">
        <v>0.7</v>
      </c>
      <c r="I115" s="43">
        <v>33.81</v>
      </c>
      <c r="J115" s="43">
        <v>169</v>
      </c>
      <c r="K115" s="53"/>
      <c r="L115" s="43"/>
    </row>
    <row r="116" spans="1:12" ht="14.3" x14ac:dyDescent="0.25">
      <c r="A116" s="23"/>
      <c r="B116" s="15"/>
      <c r="C116" s="11"/>
      <c r="D116" s="58" t="s">
        <v>24</v>
      </c>
      <c r="E116" s="42" t="s">
        <v>47</v>
      </c>
      <c r="F116" s="43">
        <v>150</v>
      </c>
      <c r="G116" s="43">
        <v>0.6</v>
      </c>
      <c r="H116" s="43">
        <v>0.6</v>
      </c>
      <c r="I116" s="43">
        <v>14.7</v>
      </c>
      <c r="J116" s="43">
        <v>70.5</v>
      </c>
      <c r="K116" s="44">
        <v>338</v>
      </c>
      <c r="L116" s="43"/>
    </row>
    <row r="117" spans="1:12" ht="14.3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1">SUM(G109:G117)</f>
        <v>29.13</v>
      </c>
      <c r="H118" s="19">
        <f t="shared" si="51"/>
        <v>26.68</v>
      </c>
      <c r="I118" s="19">
        <f t="shared" si="51"/>
        <v>134.43</v>
      </c>
      <c r="J118" s="19">
        <f t="shared" si="51"/>
        <v>922.9</v>
      </c>
      <c r="K118" s="25"/>
      <c r="L118" s="19"/>
    </row>
    <row r="119" spans="1:12" ht="14.9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1490</v>
      </c>
      <c r="G119" s="32">
        <f t="shared" ref="G119" si="52">G108+G118</f>
        <v>61.03</v>
      </c>
      <c r="H119" s="32">
        <f t="shared" ref="H119" si="53">H108+H118</f>
        <v>56.02</v>
      </c>
      <c r="I119" s="32">
        <f t="shared" ref="I119" si="54">I108+I118</f>
        <v>229.92000000000002</v>
      </c>
      <c r="J119" s="32">
        <f t="shared" ref="J119" si="55">J108+J118</f>
        <v>1690.9</v>
      </c>
      <c r="K119" s="32"/>
      <c r="L119" s="32"/>
    </row>
    <row r="120" spans="1:12" ht="14.3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220</v>
      </c>
      <c r="G120" s="40">
        <v>11.22</v>
      </c>
      <c r="H120" s="40">
        <v>8.58</v>
      </c>
      <c r="I120" s="40">
        <v>53.46</v>
      </c>
      <c r="J120" s="40">
        <v>334</v>
      </c>
      <c r="K120" s="41">
        <v>173</v>
      </c>
      <c r="L120" s="40"/>
    </row>
    <row r="121" spans="1:12" ht="14.3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3" x14ac:dyDescent="0.25">
      <c r="A122" s="14"/>
      <c r="B122" s="15"/>
      <c r="C122" s="11"/>
      <c r="D122" s="7" t="s">
        <v>22</v>
      </c>
      <c r="E122" s="42" t="s">
        <v>52</v>
      </c>
      <c r="F122" s="43">
        <v>215</v>
      </c>
      <c r="G122" s="43">
        <v>0</v>
      </c>
      <c r="H122" s="43">
        <v>0</v>
      </c>
      <c r="I122" s="43">
        <v>14.52</v>
      </c>
      <c r="J122" s="43">
        <v>58.05</v>
      </c>
      <c r="K122" s="44">
        <v>376</v>
      </c>
      <c r="L122" s="43"/>
    </row>
    <row r="123" spans="1:12" ht="14.3" x14ac:dyDescent="0.25">
      <c r="A123" s="14"/>
      <c r="B123" s="15"/>
      <c r="C123" s="11"/>
      <c r="D123" s="7" t="s">
        <v>23</v>
      </c>
      <c r="E123" s="42" t="s">
        <v>90</v>
      </c>
      <c r="F123" s="43">
        <v>100</v>
      </c>
      <c r="G123" s="43">
        <v>12.5</v>
      </c>
      <c r="H123" s="43">
        <v>3.14</v>
      </c>
      <c r="I123" s="43">
        <v>34.799999999999997</v>
      </c>
      <c r="J123" s="43">
        <v>206.4</v>
      </c>
      <c r="K123" s="44"/>
      <c r="L123" s="43"/>
    </row>
    <row r="124" spans="1:12" ht="14.3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3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56">SUM(G120:G126)</f>
        <v>23.72</v>
      </c>
      <c r="H127" s="19">
        <f t="shared" si="56"/>
        <v>11.72</v>
      </c>
      <c r="I127" s="19">
        <f t="shared" si="56"/>
        <v>102.78</v>
      </c>
      <c r="J127" s="19">
        <f t="shared" si="56"/>
        <v>598.45000000000005</v>
      </c>
      <c r="K127" s="25"/>
      <c r="L127" s="19"/>
    </row>
    <row r="128" spans="1:12" ht="14.3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48</v>
      </c>
      <c r="F128" s="43">
        <v>100</v>
      </c>
      <c r="G128" s="43">
        <v>1.41</v>
      </c>
      <c r="H128" s="43">
        <v>5.08</v>
      </c>
      <c r="I128" s="43">
        <v>9.02</v>
      </c>
      <c r="J128" s="43">
        <v>87.4</v>
      </c>
      <c r="K128" s="44">
        <v>45</v>
      </c>
      <c r="L128" s="43"/>
    </row>
    <row r="129" spans="1:12" ht="14.3" x14ac:dyDescent="0.25">
      <c r="A129" s="14"/>
      <c r="B129" s="15"/>
      <c r="C129" s="11"/>
      <c r="D129" s="7" t="s">
        <v>27</v>
      </c>
      <c r="E129" s="42" t="s">
        <v>78</v>
      </c>
      <c r="F129" s="43">
        <v>250</v>
      </c>
      <c r="G129" s="43" t="s">
        <v>60</v>
      </c>
      <c r="H129" s="43" t="s">
        <v>61</v>
      </c>
      <c r="I129" s="43" t="s">
        <v>62</v>
      </c>
      <c r="J129" s="43">
        <v>101.25</v>
      </c>
      <c r="K129" s="53">
        <v>200</v>
      </c>
      <c r="L129" s="43"/>
    </row>
    <row r="130" spans="1:12" ht="14.3" x14ac:dyDescent="0.25">
      <c r="A130" s="14"/>
      <c r="B130" s="15"/>
      <c r="C130" s="11"/>
      <c r="D130" s="7" t="s">
        <v>28</v>
      </c>
      <c r="E130" s="42" t="s">
        <v>59</v>
      </c>
      <c r="F130" s="43">
        <v>90</v>
      </c>
      <c r="G130" s="43">
        <v>12.5</v>
      </c>
      <c r="H130" s="43">
        <v>15.3</v>
      </c>
      <c r="I130" s="43">
        <v>7.2</v>
      </c>
      <c r="J130" s="43">
        <v>216.9</v>
      </c>
      <c r="K130" s="44">
        <v>264</v>
      </c>
      <c r="L130" s="43"/>
    </row>
    <row r="131" spans="1:12" ht="14.3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5.5</v>
      </c>
      <c r="H131" s="43">
        <v>6.3</v>
      </c>
      <c r="I131" s="43">
        <v>42.6</v>
      </c>
      <c r="J131" s="43">
        <v>256.64999999999998</v>
      </c>
      <c r="K131" s="44">
        <v>203</v>
      </c>
      <c r="L131" s="43"/>
    </row>
    <row r="132" spans="1:12" ht="14.3" x14ac:dyDescent="0.2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7</v>
      </c>
      <c r="H132" s="43">
        <v>4.75</v>
      </c>
      <c r="I132" s="43">
        <v>19.5</v>
      </c>
      <c r="J132" s="43">
        <v>154</v>
      </c>
      <c r="K132" s="44">
        <v>959</v>
      </c>
      <c r="L132" s="43"/>
    </row>
    <row r="133" spans="1:12" ht="14.3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3" x14ac:dyDescent="0.25">
      <c r="A134" s="14"/>
      <c r="B134" s="15"/>
      <c r="C134" s="11"/>
      <c r="D134" s="7" t="s">
        <v>32</v>
      </c>
      <c r="E134" s="42" t="s">
        <v>46</v>
      </c>
      <c r="F134" s="43">
        <v>70</v>
      </c>
      <c r="G134" s="43">
        <v>5.25</v>
      </c>
      <c r="H134" s="43">
        <v>0.7</v>
      </c>
      <c r="I134" s="43">
        <v>33.81</v>
      </c>
      <c r="J134" s="43">
        <v>169</v>
      </c>
      <c r="K134" s="53"/>
      <c r="L134" s="43"/>
    </row>
    <row r="135" spans="1:12" ht="14.3" x14ac:dyDescent="0.25">
      <c r="A135" s="14"/>
      <c r="B135" s="15"/>
      <c r="C135" s="11"/>
      <c r="D135" s="6" t="s">
        <v>24</v>
      </c>
      <c r="E135" s="42" t="s">
        <v>47</v>
      </c>
      <c r="F135" s="43">
        <v>150</v>
      </c>
      <c r="G135" s="43">
        <v>0.6</v>
      </c>
      <c r="H135" s="43">
        <v>0.6</v>
      </c>
      <c r="I135" s="43">
        <v>14.7</v>
      </c>
      <c r="J135" s="43">
        <v>70.5</v>
      </c>
      <c r="K135" s="44">
        <v>338</v>
      </c>
      <c r="L135" s="43"/>
    </row>
    <row r="136" spans="1:12" ht="14.3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" x14ac:dyDescent="0.25">
      <c r="A137" s="16"/>
      <c r="B137" s="17"/>
      <c r="C137" s="8"/>
      <c r="D137" s="18" t="s">
        <v>33</v>
      </c>
      <c r="E137" s="9"/>
      <c r="F137" s="19">
        <f>SUM(F128:F136)</f>
        <v>1010</v>
      </c>
      <c r="G137" s="19">
        <f>SUM(G128:G136)</f>
        <v>32.26</v>
      </c>
      <c r="H137" s="19">
        <f>SUM(H128:H136)</f>
        <v>32.730000000000004</v>
      </c>
      <c r="I137" s="19">
        <f>SUM(I128:I136)</f>
        <v>126.83</v>
      </c>
      <c r="J137" s="19">
        <f>SUM(J128:J136)</f>
        <v>1055.7</v>
      </c>
      <c r="K137" s="25"/>
      <c r="L137" s="19"/>
    </row>
    <row r="138" spans="1:12" ht="14.9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1545</v>
      </c>
      <c r="G138" s="32">
        <f>G127+G137</f>
        <v>55.98</v>
      </c>
      <c r="H138" s="32">
        <f>H127+H137</f>
        <v>44.45</v>
      </c>
      <c r="I138" s="32">
        <f>I127+I137</f>
        <v>229.61</v>
      </c>
      <c r="J138" s="32">
        <f>J127+J137</f>
        <v>1654.15</v>
      </c>
      <c r="K138" s="32"/>
      <c r="L138" s="32"/>
    </row>
    <row r="139" spans="1:12" ht="14.3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220</v>
      </c>
      <c r="G139" s="40">
        <v>9.68</v>
      </c>
      <c r="H139" s="40">
        <v>16.100000000000001</v>
      </c>
      <c r="I139" s="40">
        <v>38.06</v>
      </c>
      <c r="J139" s="40">
        <v>332</v>
      </c>
      <c r="K139" s="41">
        <v>112</v>
      </c>
      <c r="L139" s="40"/>
    </row>
    <row r="140" spans="1:12" ht="14.3" x14ac:dyDescent="0.25">
      <c r="A140" s="23"/>
      <c r="B140" s="15"/>
      <c r="C140" s="11"/>
      <c r="D140" s="6"/>
      <c r="E140" s="42"/>
      <c r="F140" s="43"/>
      <c r="G140" s="43"/>
      <c r="J140" s="43"/>
      <c r="K140" s="44"/>
      <c r="L140" s="43"/>
    </row>
    <row r="141" spans="1:12" ht="14.3" x14ac:dyDescent="0.25">
      <c r="A141" s="23"/>
      <c r="B141" s="15"/>
      <c r="C141" s="11"/>
      <c r="D141" s="7" t="s">
        <v>22</v>
      </c>
      <c r="E141" s="42" t="s">
        <v>52</v>
      </c>
      <c r="F141" s="43">
        <v>215</v>
      </c>
      <c r="G141" s="43">
        <v>0</v>
      </c>
      <c r="H141" s="43">
        <v>0</v>
      </c>
      <c r="I141" s="43">
        <v>14.52</v>
      </c>
      <c r="J141" s="43">
        <v>58.05</v>
      </c>
      <c r="K141" s="44">
        <v>376</v>
      </c>
      <c r="L141" s="43"/>
    </row>
    <row r="142" spans="1:12" ht="15.8" customHeight="1" x14ac:dyDescent="0.25">
      <c r="A142" s="23"/>
      <c r="B142" s="15"/>
      <c r="C142" s="11"/>
      <c r="D142" s="7" t="s">
        <v>23</v>
      </c>
      <c r="E142" s="42" t="s">
        <v>86</v>
      </c>
      <c r="F142" s="43">
        <v>70</v>
      </c>
      <c r="G142" s="43">
        <v>7.7</v>
      </c>
      <c r="H142" s="43">
        <v>2.8</v>
      </c>
      <c r="I142" s="43">
        <v>33.6</v>
      </c>
      <c r="J142" s="43">
        <v>177</v>
      </c>
      <c r="K142" s="44"/>
      <c r="L142" s="43"/>
    </row>
    <row r="143" spans="1:12" ht="14.3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3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3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H146" si="57">SUM(G139:G145)</f>
        <v>17.38</v>
      </c>
      <c r="H146" s="19">
        <f t="shared" si="57"/>
        <v>18.900000000000002</v>
      </c>
      <c r="I146" s="19">
        <f>SUM(I139:I145)</f>
        <v>86.18</v>
      </c>
      <c r="J146" s="19">
        <f>SUM(J139:J145)</f>
        <v>567.04999999999995</v>
      </c>
      <c r="K146" s="25"/>
      <c r="L146" s="19"/>
    </row>
    <row r="147" spans="1:12" ht="14.3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100</v>
      </c>
      <c r="G147" s="43">
        <v>4.4000000000000004</v>
      </c>
      <c r="H147" s="43">
        <v>4.4000000000000004</v>
      </c>
      <c r="I147" s="43">
        <v>12.2</v>
      </c>
      <c r="J147" s="43">
        <v>100.8</v>
      </c>
      <c r="K147" s="44">
        <v>67</v>
      </c>
      <c r="L147" s="43"/>
    </row>
    <row r="148" spans="1:12" ht="14.3" x14ac:dyDescent="0.25">
      <c r="A148" s="23"/>
      <c r="B148" s="15"/>
      <c r="C148" s="11"/>
      <c r="D148" s="7" t="s">
        <v>27</v>
      </c>
      <c r="E148" s="42" t="s">
        <v>42</v>
      </c>
      <c r="F148" s="43">
        <v>250</v>
      </c>
      <c r="G148" s="43">
        <v>2.6</v>
      </c>
      <c r="H148" s="43">
        <v>4.4800000000000004</v>
      </c>
      <c r="I148" s="43">
        <v>15.35</v>
      </c>
      <c r="J148" s="43">
        <v>112.63</v>
      </c>
      <c r="K148" s="44">
        <v>95</v>
      </c>
      <c r="L148" s="51"/>
    </row>
    <row r="149" spans="1:12" ht="14.3" x14ac:dyDescent="0.25">
      <c r="A149" s="23"/>
      <c r="B149" s="15"/>
      <c r="C149" s="11"/>
      <c r="D149" s="7" t="s">
        <v>28</v>
      </c>
      <c r="E149" s="42" t="s">
        <v>71</v>
      </c>
      <c r="F149" s="43">
        <v>200</v>
      </c>
      <c r="G149" s="43">
        <v>14</v>
      </c>
      <c r="H149" s="43">
        <v>15.5</v>
      </c>
      <c r="I149" s="43">
        <v>24.83</v>
      </c>
      <c r="J149" s="43">
        <v>294.83</v>
      </c>
      <c r="K149" s="44">
        <v>144</v>
      </c>
      <c r="L149" s="43"/>
    </row>
    <row r="150" spans="1:12" ht="14.3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3" x14ac:dyDescent="0.25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1.1599999999999999</v>
      </c>
      <c r="H151" s="43">
        <v>0.3</v>
      </c>
      <c r="I151" s="43">
        <v>47.26</v>
      </c>
      <c r="J151" s="43">
        <v>196.38</v>
      </c>
      <c r="K151" s="44">
        <v>349</v>
      </c>
      <c r="L151" s="43"/>
    </row>
    <row r="152" spans="1:12" ht="14.3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3" x14ac:dyDescent="0.25">
      <c r="A153" s="23"/>
      <c r="B153" s="15"/>
      <c r="C153" s="11"/>
      <c r="D153" s="7" t="s">
        <v>32</v>
      </c>
      <c r="E153" s="42" t="s">
        <v>46</v>
      </c>
      <c r="F153" s="43">
        <v>70</v>
      </c>
      <c r="G153" s="43">
        <v>5.25</v>
      </c>
      <c r="H153" s="43">
        <v>0.7</v>
      </c>
      <c r="I153" s="43">
        <v>33.81</v>
      </c>
      <c r="J153" s="43">
        <v>169</v>
      </c>
      <c r="K153" s="53"/>
      <c r="L153" s="43"/>
    </row>
    <row r="154" spans="1:12" ht="14.3" x14ac:dyDescent="0.25">
      <c r="A154" s="23"/>
      <c r="B154" s="15"/>
      <c r="C154" s="11"/>
      <c r="D154" s="58" t="s">
        <v>24</v>
      </c>
      <c r="E154" s="42" t="s">
        <v>47</v>
      </c>
      <c r="F154" s="43">
        <v>150</v>
      </c>
      <c r="G154" s="43">
        <v>0.6</v>
      </c>
      <c r="H154" s="43">
        <v>0.6</v>
      </c>
      <c r="I154" s="43">
        <v>14.7</v>
      </c>
      <c r="J154" s="43">
        <v>70.5</v>
      </c>
      <c r="K154" s="44">
        <v>338</v>
      </c>
      <c r="L154" s="43"/>
    </row>
    <row r="155" spans="1:12" ht="14.3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" x14ac:dyDescent="0.2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58">SUM(G147:G155)</f>
        <v>28.01</v>
      </c>
      <c r="H156" s="19">
        <f t="shared" si="58"/>
        <v>25.980000000000004</v>
      </c>
      <c r="I156" s="19">
        <f t="shared" si="58"/>
        <v>148.14999999999998</v>
      </c>
      <c r="J156" s="19">
        <f t="shared" si="58"/>
        <v>944.14</v>
      </c>
      <c r="K156" s="25"/>
      <c r="L156" s="19"/>
    </row>
    <row r="157" spans="1:12" ht="14.9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1475</v>
      </c>
      <c r="G157" s="32">
        <f t="shared" ref="G157" si="59">G146+G156</f>
        <v>45.39</v>
      </c>
      <c r="H157" s="32">
        <f t="shared" ref="H157" si="60">H146+H156</f>
        <v>44.88000000000001</v>
      </c>
      <c r="I157" s="32">
        <f t="shared" ref="I157" si="61">I146+I156</f>
        <v>234.32999999999998</v>
      </c>
      <c r="J157" s="32">
        <f t="shared" ref="J157" si="62">J146+J156</f>
        <v>1511.19</v>
      </c>
      <c r="K157" s="32"/>
      <c r="L157" s="32"/>
    </row>
    <row r="158" spans="1:12" ht="14.3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80</v>
      </c>
      <c r="F158" s="40">
        <v>220</v>
      </c>
      <c r="G158" s="40">
        <v>8.8000000000000007</v>
      </c>
      <c r="H158" s="40">
        <v>5.5</v>
      </c>
      <c r="I158" s="40">
        <v>59.4</v>
      </c>
      <c r="J158" s="40">
        <v>314</v>
      </c>
      <c r="K158" s="41">
        <v>174</v>
      </c>
      <c r="L158" s="40"/>
    </row>
    <row r="159" spans="1:12" ht="14.3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3" x14ac:dyDescent="0.25">
      <c r="A160" s="23"/>
      <c r="B160" s="15"/>
      <c r="C160" s="11"/>
      <c r="D160" s="7" t="s">
        <v>22</v>
      </c>
      <c r="E160" s="42" t="s">
        <v>83</v>
      </c>
      <c r="F160" s="43">
        <v>200</v>
      </c>
      <c r="G160" s="43">
        <v>7</v>
      </c>
      <c r="H160" s="43">
        <v>4.7</v>
      </c>
      <c r="I160" s="43">
        <v>19.5</v>
      </c>
      <c r="J160" s="43">
        <v>154</v>
      </c>
      <c r="K160" s="44">
        <v>959</v>
      </c>
      <c r="L160" s="43"/>
    </row>
    <row r="161" spans="1:12" ht="14.3" x14ac:dyDescent="0.25">
      <c r="A161" s="23"/>
      <c r="B161" s="15"/>
      <c r="C161" s="11"/>
      <c r="D161" s="7" t="s">
        <v>23</v>
      </c>
      <c r="E161" s="42" t="s">
        <v>86</v>
      </c>
      <c r="F161" s="43">
        <v>70</v>
      </c>
      <c r="G161" s="43">
        <v>7.7</v>
      </c>
      <c r="H161" s="43">
        <v>2.8</v>
      </c>
      <c r="I161" s="43">
        <v>33.6</v>
      </c>
      <c r="J161" s="43">
        <v>177</v>
      </c>
      <c r="K161" s="44"/>
      <c r="L161" s="43"/>
    </row>
    <row r="162" spans="1:12" ht="14.3" x14ac:dyDescent="0.25">
      <c r="A162" s="23"/>
      <c r="B162" s="15"/>
      <c r="C162" s="11"/>
      <c r="D162" s="7" t="s">
        <v>81</v>
      </c>
      <c r="E162" s="42" t="s">
        <v>87</v>
      </c>
      <c r="F162" s="43">
        <v>30</v>
      </c>
      <c r="G162" s="43">
        <v>7.02</v>
      </c>
      <c r="H162" s="43">
        <v>8.85</v>
      </c>
      <c r="I162" s="43">
        <v>0</v>
      </c>
      <c r="J162" s="43">
        <v>109</v>
      </c>
      <c r="K162" s="44">
        <v>15</v>
      </c>
      <c r="L162" s="43"/>
    </row>
    <row r="163" spans="1:12" ht="14.3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3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63">SUM(G158:G164)</f>
        <v>30.52</v>
      </c>
      <c r="H165" s="19">
        <f t="shared" si="63"/>
        <v>21.85</v>
      </c>
      <c r="I165" s="19">
        <f t="shared" si="63"/>
        <v>112.5</v>
      </c>
      <c r="J165" s="19">
        <f t="shared" si="63"/>
        <v>754</v>
      </c>
      <c r="K165" s="25"/>
      <c r="L165" s="19"/>
    </row>
    <row r="166" spans="1:12" ht="14.3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>
        <v>0</v>
      </c>
      <c r="H166" s="43">
        <v>0</v>
      </c>
      <c r="I166" s="43">
        <v>4</v>
      </c>
      <c r="J166" s="43">
        <v>67</v>
      </c>
      <c r="K166" s="44">
        <v>21</v>
      </c>
      <c r="L166" s="43"/>
    </row>
    <row r="167" spans="1:12" ht="14.3" x14ac:dyDescent="0.25">
      <c r="A167" s="23"/>
      <c r="B167" s="15"/>
      <c r="C167" s="11"/>
      <c r="D167" s="7" t="s">
        <v>27</v>
      </c>
      <c r="E167" s="42" t="s">
        <v>68</v>
      </c>
      <c r="F167" s="43">
        <v>250</v>
      </c>
      <c r="G167" s="43">
        <v>1.76</v>
      </c>
      <c r="H167" s="43">
        <v>2.2200000000000002</v>
      </c>
      <c r="I167" s="43">
        <v>12.31</v>
      </c>
      <c r="J167" s="43">
        <v>84.8</v>
      </c>
      <c r="K167" s="53" t="s">
        <v>74</v>
      </c>
      <c r="L167" s="43"/>
    </row>
    <row r="168" spans="1:12" ht="14.3" x14ac:dyDescent="0.25">
      <c r="A168" s="23"/>
      <c r="B168" s="15"/>
      <c r="C168" s="11"/>
      <c r="D168" s="7" t="s">
        <v>28</v>
      </c>
      <c r="E168" s="42" t="s">
        <v>67</v>
      </c>
      <c r="F168" s="43">
        <v>90</v>
      </c>
      <c r="G168" s="43">
        <v>11</v>
      </c>
      <c r="H168" s="43">
        <v>17</v>
      </c>
      <c r="I168" s="43">
        <v>8</v>
      </c>
      <c r="J168" s="43">
        <v>229</v>
      </c>
      <c r="K168" s="44">
        <v>271</v>
      </c>
      <c r="L168" s="43"/>
    </row>
    <row r="169" spans="1:12" ht="14.3" x14ac:dyDescent="0.25">
      <c r="A169" s="23"/>
      <c r="B169" s="15"/>
      <c r="C169" s="11"/>
      <c r="D169" s="7" t="s">
        <v>29</v>
      </c>
      <c r="E169" s="42" t="s">
        <v>66</v>
      </c>
      <c r="F169" s="43">
        <v>150</v>
      </c>
      <c r="G169" s="43">
        <v>8.9</v>
      </c>
      <c r="H169" s="43">
        <v>4.0999999999999996</v>
      </c>
      <c r="I169" s="43">
        <v>39.840000000000003</v>
      </c>
      <c r="J169" s="43">
        <v>231.86</v>
      </c>
      <c r="K169" s="44">
        <v>302</v>
      </c>
      <c r="L169" s="43"/>
    </row>
    <row r="170" spans="1:12" ht="14.3" x14ac:dyDescent="0.25">
      <c r="A170" s="23"/>
      <c r="B170" s="15"/>
      <c r="C170" s="11"/>
      <c r="D170" s="7" t="s">
        <v>30</v>
      </c>
      <c r="E170" s="42" t="s">
        <v>52</v>
      </c>
      <c r="F170" s="43">
        <v>215</v>
      </c>
      <c r="G170" s="43">
        <v>0</v>
      </c>
      <c r="H170" s="43">
        <v>0</v>
      </c>
      <c r="I170" s="43">
        <v>14.52</v>
      </c>
      <c r="J170" s="43">
        <v>58.05</v>
      </c>
      <c r="K170" s="44">
        <v>376</v>
      </c>
      <c r="L170" s="43"/>
    </row>
    <row r="171" spans="1:12" ht="14.3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3" x14ac:dyDescent="0.25">
      <c r="A172" s="23"/>
      <c r="B172" s="15"/>
      <c r="C172" s="11"/>
      <c r="D172" s="7" t="s">
        <v>32</v>
      </c>
      <c r="E172" s="42" t="s">
        <v>46</v>
      </c>
      <c r="F172" s="43">
        <v>70</v>
      </c>
      <c r="G172" s="43">
        <v>5.25</v>
      </c>
      <c r="H172" s="43">
        <v>0.7</v>
      </c>
      <c r="I172" s="43">
        <v>33.81</v>
      </c>
      <c r="J172" s="43">
        <v>169</v>
      </c>
      <c r="K172" s="53"/>
      <c r="L172" s="43"/>
    </row>
    <row r="173" spans="1:12" ht="14.3" x14ac:dyDescent="0.25">
      <c r="A173" s="23"/>
      <c r="B173" s="15"/>
      <c r="C173" s="11"/>
      <c r="D173" s="6" t="s">
        <v>24</v>
      </c>
      <c r="E173" s="42" t="s">
        <v>47</v>
      </c>
      <c r="F173" s="43">
        <v>150</v>
      </c>
      <c r="G173" s="43">
        <v>0.6</v>
      </c>
      <c r="H173" s="43">
        <v>0.6</v>
      </c>
      <c r="I173" s="43">
        <v>14.7</v>
      </c>
      <c r="J173" s="43">
        <v>70.5</v>
      </c>
      <c r="K173" s="44">
        <v>338</v>
      </c>
      <c r="L173" s="43"/>
    </row>
    <row r="174" spans="1:12" ht="14.3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3" x14ac:dyDescent="0.25">
      <c r="A175" s="24"/>
      <c r="B175" s="17"/>
      <c r="C175" s="8"/>
      <c r="D175" s="18" t="s">
        <v>33</v>
      </c>
      <c r="E175" s="9"/>
      <c r="F175" s="19">
        <f>SUM(F166:F174)</f>
        <v>985</v>
      </c>
      <c r="G175" s="19">
        <f t="shared" ref="G175:J175" si="64">SUM(G166:G174)</f>
        <v>27.51</v>
      </c>
      <c r="H175" s="19">
        <f t="shared" si="64"/>
        <v>24.62</v>
      </c>
      <c r="I175" s="19">
        <f t="shared" si="64"/>
        <v>127.18</v>
      </c>
      <c r="J175" s="19">
        <f t="shared" si="64"/>
        <v>910.21</v>
      </c>
      <c r="K175" s="25"/>
      <c r="L175" s="19"/>
    </row>
    <row r="176" spans="1:12" ht="14.9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1505</v>
      </c>
      <c r="G176" s="32">
        <f t="shared" ref="G176" si="65">G165+G175</f>
        <v>58.03</v>
      </c>
      <c r="H176" s="32">
        <f t="shared" ref="H176" si="66">H165+H175</f>
        <v>46.47</v>
      </c>
      <c r="I176" s="32">
        <f t="shared" ref="I176" si="67">I165+I175</f>
        <v>239.68</v>
      </c>
      <c r="J176" s="32">
        <f t="shared" ref="J176" si="68">J165+J175</f>
        <v>1664.21</v>
      </c>
      <c r="K176" s="32"/>
      <c r="L176" s="32"/>
    </row>
    <row r="177" spans="1:12" ht="14.3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220</v>
      </c>
      <c r="G177" s="40">
        <v>11.22</v>
      </c>
      <c r="H177" s="40">
        <v>8.58</v>
      </c>
      <c r="I177" s="40">
        <v>53.46</v>
      </c>
      <c r="J177" s="40">
        <v>334</v>
      </c>
      <c r="K177" s="41">
        <v>173</v>
      </c>
      <c r="L177" s="40"/>
    </row>
    <row r="178" spans="1:12" ht="14.3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3" x14ac:dyDescent="0.25">
      <c r="A179" s="23"/>
      <c r="B179" s="15"/>
      <c r="C179" s="11"/>
      <c r="D179" s="7" t="s">
        <v>22</v>
      </c>
      <c r="E179" s="42" t="s">
        <v>52</v>
      </c>
      <c r="F179" s="43">
        <v>215</v>
      </c>
      <c r="G179" s="43">
        <v>0</v>
      </c>
      <c r="H179" s="43">
        <v>0</v>
      </c>
      <c r="I179" s="43">
        <v>14.52</v>
      </c>
      <c r="J179" s="43">
        <v>58.05</v>
      </c>
      <c r="K179" s="44">
        <v>376</v>
      </c>
      <c r="L179" s="43"/>
    </row>
    <row r="180" spans="1:12" ht="14.3" x14ac:dyDescent="0.25">
      <c r="A180" s="23"/>
      <c r="B180" s="15"/>
      <c r="C180" s="11"/>
      <c r="D180" s="7" t="s">
        <v>23</v>
      </c>
      <c r="E180" s="42" t="s">
        <v>90</v>
      </c>
      <c r="F180" s="43">
        <v>100</v>
      </c>
      <c r="G180" s="43">
        <v>12.5</v>
      </c>
      <c r="H180" s="43">
        <v>3.14</v>
      </c>
      <c r="I180" s="43">
        <v>34.799999999999997</v>
      </c>
      <c r="J180" s="43">
        <v>206.4</v>
      </c>
      <c r="K180" s="44"/>
      <c r="L180" s="43"/>
    </row>
    <row r="181" spans="1:12" ht="14.3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3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3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8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69">SUM(G177:G183)</f>
        <v>23.72</v>
      </c>
      <c r="H184" s="19">
        <f t="shared" si="69"/>
        <v>11.72</v>
      </c>
      <c r="I184" s="19">
        <f t="shared" si="69"/>
        <v>102.78</v>
      </c>
      <c r="J184" s="19">
        <f t="shared" si="69"/>
        <v>598.45000000000005</v>
      </c>
      <c r="K184" s="25"/>
      <c r="L184" s="19"/>
    </row>
    <row r="185" spans="1:12" ht="14.3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v>70</v>
      </c>
      <c r="G185" s="43">
        <v>0.9</v>
      </c>
      <c r="H185" s="43">
        <v>1.4</v>
      </c>
      <c r="I185" s="43">
        <v>7.5</v>
      </c>
      <c r="J185" s="43">
        <v>46.9</v>
      </c>
      <c r="K185" s="44">
        <v>62</v>
      </c>
      <c r="L185" s="43"/>
    </row>
    <row r="186" spans="1:12" ht="14.3" x14ac:dyDescent="0.25">
      <c r="A186" s="23"/>
      <c r="B186" s="15"/>
      <c r="C186" s="11"/>
      <c r="D186" s="7" t="s">
        <v>27</v>
      </c>
      <c r="E186" s="42" t="s">
        <v>65</v>
      </c>
      <c r="F186" s="43">
        <v>250</v>
      </c>
      <c r="G186" s="43">
        <v>7.18</v>
      </c>
      <c r="H186" s="43">
        <v>7.88</v>
      </c>
      <c r="I186" s="43">
        <v>24.68</v>
      </c>
      <c r="J186" s="43">
        <v>192.5</v>
      </c>
      <c r="K186" s="44">
        <v>120</v>
      </c>
      <c r="L186" s="43"/>
    </row>
    <row r="187" spans="1:12" ht="14.3" x14ac:dyDescent="0.25">
      <c r="A187" s="23"/>
      <c r="B187" s="15"/>
      <c r="C187" s="11"/>
      <c r="D187" s="7" t="s">
        <v>28</v>
      </c>
      <c r="E187" s="42" t="s">
        <v>64</v>
      </c>
      <c r="F187" s="43">
        <v>200</v>
      </c>
      <c r="G187" s="43">
        <v>14.64</v>
      </c>
      <c r="H187" s="43">
        <v>15.52</v>
      </c>
      <c r="I187" s="43">
        <v>27.2</v>
      </c>
      <c r="J187" s="43">
        <v>311.74</v>
      </c>
      <c r="K187" s="44">
        <v>291</v>
      </c>
      <c r="L187" s="43"/>
    </row>
    <row r="188" spans="1:12" ht="14.3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3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0.14000000000000001</v>
      </c>
      <c r="H189" s="43">
        <v>0.04</v>
      </c>
      <c r="I189" s="43">
        <v>27.5</v>
      </c>
      <c r="J189" s="43">
        <v>110.8</v>
      </c>
      <c r="K189" s="53">
        <v>869</v>
      </c>
      <c r="L189" s="54"/>
    </row>
    <row r="190" spans="1:12" ht="14.3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3" x14ac:dyDescent="0.25">
      <c r="A191" s="23"/>
      <c r="B191" s="15"/>
      <c r="C191" s="11"/>
      <c r="D191" s="7" t="s">
        <v>32</v>
      </c>
      <c r="E191" s="42" t="s">
        <v>46</v>
      </c>
      <c r="F191" s="43">
        <v>70</v>
      </c>
      <c r="G191" s="43">
        <v>5.25</v>
      </c>
      <c r="H191" s="43">
        <v>0.7</v>
      </c>
      <c r="I191" s="43">
        <v>33.81</v>
      </c>
      <c r="J191" s="43">
        <v>169</v>
      </c>
      <c r="K191" s="53"/>
      <c r="L191" s="43"/>
    </row>
    <row r="192" spans="1:12" ht="14.3" x14ac:dyDescent="0.25">
      <c r="A192" s="23"/>
      <c r="B192" s="15"/>
      <c r="C192" s="11"/>
      <c r="D192" s="58" t="s">
        <v>24</v>
      </c>
      <c r="E192" s="42" t="s">
        <v>47</v>
      </c>
      <c r="F192" s="43">
        <v>150</v>
      </c>
      <c r="G192" s="43">
        <v>0.6</v>
      </c>
      <c r="H192" s="43">
        <v>0.6</v>
      </c>
      <c r="I192" s="43">
        <v>14.7</v>
      </c>
      <c r="J192" s="43">
        <v>70.5</v>
      </c>
      <c r="K192" s="44">
        <v>338</v>
      </c>
      <c r="L192" s="43"/>
    </row>
    <row r="193" spans="1:12" ht="14.3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" x14ac:dyDescent="0.2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 t="shared" ref="G194:J194" si="70">SUM(G185:G193)</f>
        <v>28.71</v>
      </c>
      <c r="H194" s="19">
        <f t="shared" si="70"/>
        <v>26.139999999999997</v>
      </c>
      <c r="I194" s="19">
        <f t="shared" si="70"/>
        <v>135.38999999999999</v>
      </c>
      <c r="J194" s="19">
        <f t="shared" si="70"/>
        <v>901.43999999999994</v>
      </c>
      <c r="K194" s="25"/>
      <c r="L194" s="19"/>
    </row>
    <row r="195" spans="1:12" ht="14.9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1475</v>
      </c>
      <c r="G195" s="32">
        <f t="shared" ref="G195" si="71">G184+G194</f>
        <v>52.43</v>
      </c>
      <c r="H195" s="32">
        <f t="shared" ref="H195" si="72">H184+H194</f>
        <v>37.86</v>
      </c>
      <c r="I195" s="32">
        <f t="shared" ref="I195" si="73">I184+I194</f>
        <v>238.17</v>
      </c>
      <c r="J195" s="32">
        <f t="shared" ref="J195" si="74">J184+J194</f>
        <v>1499.8899999999999</v>
      </c>
      <c r="K195" s="32"/>
      <c r="L195" s="32"/>
    </row>
    <row r="196" spans="1:12" ht="14.3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1502</v>
      </c>
      <c r="G196" s="34">
        <f>(G24+G43+G62+G81+G100+G119+G138+G157+G176+G195)/(IF(G24=0,0,1)+IF(G43=0,0,1)+IF(G62=0,0,1)+IF(G81=0,0,1)+IF(G100=0,0,1)+IF(G119=0,0,1)+IF(G138=0,0,1)+IF(G157=0,0,1)+IF(G176=0,0,1)+IF(G195=0,0,1))</f>
        <v>54.339999999999996</v>
      </c>
      <c r="H196" s="34">
        <f>(H24+H43+H62+H81+H100+H119+H138+H157+H176+H195)/(IF(H24=0,0,1)+IF(H43=0,0,1)+IF(H62=0,0,1)+IF(H81=0,0,1)+IF(H100=0,0,1)+IF(H119=0,0,1)+IF(H138=0,0,1)+IF(H157=0,0,1)+IF(H176=0,0,1)+IF(H195=0,0,1))</f>
        <v>47.435000000000002</v>
      </c>
      <c r="I196" s="34">
        <f>(I24+I43+I62+I81+I100+I119+I138+I157+I176+I195)/(IF(I24=0,0,1)+IF(I43=0,0,1)+IF(I62=0,0,1)+IF(I81=0,0,1)+IF(I100=0,0,1)+IF(I119=0,0,1)+IF(I138=0,0,1)+IF(I157=0,0,1)+IF(I176=0,0,1)+IF(I195=0,0,1))</f>
        <v>233.82799999999997</v>
      </c>
      <c r="J196" s="34">
        <f>(J24+J43+J62+J81+J100+J119+J138+J157+J176+J195)/(IF(J24=0,0,1)+IF(J43=0,0,1)+IF(J62=0,0,1)+IF(J81=0,0,1)+IF(J100=0,0,1)+IF(J119=0,0,1)+IF(J138=0,0,1)+IF(J157=0,0,1)+IF(J176=0,0,1)+IF(J195=0,0,1))</f>
        <v>1603.8219999999997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2026-05-29T06:08:34Z</dcterms:modified>
</cp:coreProperties>
</file>